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20" windowWidth="15315" windowHeight="8475"/>
  </bookViews>
  <sheets>
    <sheet name="wsw-dementie" sheetId="4" r:id="rId1"/>
  </sheets>
  <calcPr calcId="171026"/>
</workbook>
</file>

<file path=xl/calcChain.xml><?xml version="1.0" encoding="utf-8"?>
<calcChain xmlns="http://schemas.openxmlformats.org/spreadsheetml/2006/main">
  <c r="E50" i="4" l="1"/>
  <c r="E49" i="4"/>
  <c r="E48" i="4"/>
  <c r="E47" i="4"/>
  <c r="E46" i="4"/>
  <c r="E45" i="4"/>
  <c r="G49" i="4"/>
  <c r="G46" i="4"/>
  <c r="G50" i="4"/>
  <c r="G47" i="4"/>
  <c r="G45" i="4"/>
  <c r="G48" i="4"/>
  <c r="F45" i="4"/>
  <c r="F47" i="4"/>
  <c r="F49" i="4"/>
  <c r="F46" i="4"/>
  <c r="F48" i="4"/>
  <c r="F50" i="4"/>
</calcChain>
</file>

<file path=xl/sharedStrings.xml><?xml version="1.0" encoding="utf-8"?>
<sst xmlns="http://schemas.openxmlformats.org/spreadsheetml/2006/main" count="89" uniqueCount="61">
  <si>
    <t>Meetinstrument subjectief welbevinden ouderen met dementie</t>
  </si>
  <si>
    <t>WSW-dementie</t>
  </si>
  <si>
    <t>© Koen Geenen, koen.geenen@thomasmore.be</t>
  </si>
  <si>
    <t>Naam oudere:</t>
  </si>
  <si>
    <t>hier invullen</t>
  </si>
  <si>
    <r>
      <t xml:space="preserve">Dementiefase DSM-IV: </t>
    </r>
    <r>
      <rPr>
        <b/>
        <sz val="10"/>
        <color theme="1"/>
        <rFont val="Trebuchet MS"/>
        <family val="2"/>
      </rPr>
      <t>licht-matig-ernstig</t>
    </r>
    <r>
      <rPr>
        <b/>
        <sz val="12"/>
        <color theme="1"/>
        <rFont val="Trebuchet MS"/>
        <family val="2"/>
      </rPr>
      <t xml:space="preserve"> </t>
    </r>
  </si>
  <si>
    <t>Afnamedatum:</t>
  </si>
  <si>
    <t>Naam personeelslid:</t>
  </si>
  <si>
    <t>Functie personeelslid:</t>
  </si>
  <si>
    <r>
      <rPr>
        <b/>
        <sz val="11"/>
        <color theme="8" tint="-0.249977111117893"/>
        <rFont val="Trebuchet MS"/>
        <family val="2"/>
      </rPr>
      <t>Scoor in welke mate onderstaande uitspraken van toepassing zijn op de oudere met dementie</t>
    </r>
    <r>
      <rPr>
        <b/>
        <sz val="11"/>
        <color rgb="FF002060"/>
        <rFont val="Trebuchet MS"/>
        <family val="2"/>
      </rPr>
      <t xml:space="preserve"> </t>
    </r>
    <r>
      <rPr>
        <sz val="11"/>
        <color theme="1"/>
        <rFont val="Trebuchet MS"/>
        <family val="2"/>
      </rPr>
      <t xml:space="preserve">                                                                                                        • </t>
    </r>
    <r>
      <rPr>
        <b/>
        <sz val="11"/>
        <color theme="1"/>
        <rFont val="Trebuchet MS"/>
        <family val="2"/>
      </rPr>
      <t xml:space="preserve">Helemaal niet </t>
    </r>
    <r>
      <rPr>
        <sz val="11"/>
        <color theme="1"/>
        <rFont val="Trebuchet MS"/>
        <family val="2"/>
      </rPr>
      <t xml:space="preserve">(0) = de uitspraak is totaal niet van toepassing
• </t>
    </r>
    <r>
      <rPr>
        <b/>
        <sz val="11"/>
        <color theme="1"/>
        <rFont val="Trebuchet MS"/>
        <family val="2"/>
      </rPr>
      <t>Beperkt  (1)</t>
    </r>
    <r>
      <rPr>
        <sz val="11"/>
        <color theme="1"/>
        <rFont val="Trebuchet MS"/>
        <family val="2"/>
      </rPr>
      <t xml:space="preserve"> = de uitspraak is eerder beperkt van toepassing, ze komt sporadisch wel eens voor.
• </t>
    </r>
    <r>
      <rPr>
        <b/>
        <sz val="11"/>
        <color theme="1"/>
        <rFont val="Trebuchet MS"/>
        <family val="2"/>
      </rPr>
      <t xml:space="preserve">Eerder wel </t>
    </r>
    <r>
      <rPr>
        <sz val="11"/>
        <color theme="1"/>
        <rFont val="Trebuchet MS"/>
        <family val="2"/>
      </rPr>
      <t xml:space="preserve">(2) = de uitspraak is van toepassing, de reactie is niet uitzonderlijk opvallend
• </t>
    </r>
    <r>
      <rPr>
        <b/>
        <sz val="11"/>
        <color theme="1"/>
        <rFont val="Trebuchet MS"/>
        <family val="2"/>
      </rPr>
      <t xml:space="preserve">Opvallend wel </t>
    </r>
    <r>
      <rPr>
        <sz val="11"/>
        <color theme="1"/>
        <rFont val="Trebuchet MS"/>
        <family val="2"/>
      </rPr>
      <t xml:space="preserve">(3) = de uitspraak is opvallend van toepassing op de situatie van de oudere
</t>
    </r>
  </si>
  <si>
    <t>helemaal niet</t>
  </si>
  <si>
    <t>beperkt</t>
  </si>
  <si>
    <t>eerder wel</t>
  </si>
  <si>
    <t xml:space="preserve">opvallend </t>
  </si>
  <si>
    <t>SCORE</t>
  </si>
  <si>
    <t>Hij/zij is fier op kledij, juwelen, schmink, kapsel en/of complimentjes hierover.</t>
  </si>
  <si>
    <t>A</t>
  </si>
  <si>
    <t>Hij/zij is gehecht aan het hebben van materiële voorwerpen in de directe omgeving (vb. krant, handtas, hamstergedrag).</t>
  </si>
  <si>
    <t>F</t>
  </si>
  <si>
    <t>Hij/zij kijkt vaak door het raam en volgt wat er zich buiten afspeelt.</t>
  </si>
  <si>
    <t>D</t>
  </si>
  <si>
    <t>Hij/zij heeft meermaals per week emotioneel lastige momenten (vb. verdriet, kwaadheid, jaloezie, …).</t>
  </si>
  <si>
    <t>B</t>
  </si>
  <si>
    <t>Hij/zij neemt graag deel aan culturele ontspanningsactiviteiten (vb. zang, optreden, film).</t>
  </si>
  <si>
    <t>Hij/zij vindt het belangrijk om nog een bepaalde rol of taak te hebben (vb.  moeder, partner, buur, afwas doen …).</t>
  </si>
  <si>
    <t>E</t>
  </si>
  <si>
    <t>Hij/zij zoekt spontaan contact op met personeel, medebewoners, familie, bezoekers.</t>
  </si>
  <si>
    <t>C</t>
  </si>
  <si>
    <t>Hij/zij geniet van de gewone verzorgingsmomenten (vb. bad, ochtendtoilet,…).</t>
  </si>
  <si>
    <t>Hij/zij besteedt in zijn verhalen aandacht aan zijn/haar levenseinde.</t>
  </si>
  <si>
    <t>Hij/zij is gehecht aan persoonlijke spullen op de kamer (vb. foto’s, tekeningen, kledij, meubels …).</t>
  </si>
  <si>
    <t>De vroegere status en levenswijze bepaalt nog het huidige voorkomen en gedrag.</t>
  </si>
  <si>
    <t>Hij/zij heeft bevestiging en aandacht nodig.</t>
  </si>
  <si>
    <t>Hij/zij wordt rustig als hij/zij materiële handelingen kan doen (plooien, bladeren, afwassen, frullen aan kledij…).</t>
  </si>
  <si>
    <t>Hij/zij reageert positief op bewegingsactiviteiten (vb. wandelen, turnen,…).</t>
  </si>
  <si>
    <t xml:space="preserve">Hij/zij reageert positief op aangepaste, rustgevende muziek. </t>
  </si>
  <si>
    <t>Hij/zij grijpt in verhalen terug naar hoe het vroeger was.</t>
  </si>
  <si>
    <t>Hij/zij is enthousiast bij deelname aan georganiseerde materiaalverwerkende activiteiten (vb. creatief, tuin, huishouden).</t>
  </si>
  <si>
    <t>Spirituele activiteiten hebben een positief effect op gedrag en/of handelingen (vb. viering, kerkelijke rituelen, …).</t>
  </si>
  <si>
    <t>Hij/zij geniet van de aanwezigheid van familie/bezoek.</t>
  </si>
  <si>
    <t>Hij/zij heeft het moeilijk met het verlies van personen (vb. overlijden, vertrek bezoek…).</t>
  </si>
  <si>
    <t>Hij/zij voelt zich goed in een groep.</t>
  </si>
  <si>
    <t>Hij/zij zoekt lichamelijk contact op en/of reageert positief op aanrakingen.</t>
  </si>
  <si>
    <t>Hij/zij heeft graag kinderen in de buurt.</t>
  </si>
  <si>
    <t>Hij/zij stelt zich afhankelijk op van anderen.</t>
  </si>
  <si>
    <t xml:space="preserve">Hij/zij geniet van wandelingen in de natuur en/of op plaatsen waar externe prikkels zijn  (vb. markt, winkelstraat, …). </t>
  </si>
  <si>
    <t>Hij/zij heeft het moeilijk met de beperkingen van het dementieproces (vb. geheugenproblemen, opgenomen zijn, …).</t>
  </si>
  <si>
    <t>Hij/zij geniet van extra verwenmomenten (vb. relaxatie, schoonheidsverzorging, kapper,…).</t>
  </si>
  <si>
    <t xml:space="preserve">Hij/zij luistert graag naar een verhaal, kijkt graag TV. </t>
  </si>
  <si>
    <t>Hij/zij zorgt voor anderen en/of laat voor zich zorgen door andere ouderen (vb. koffie geven, jas aandoen, …).</t>
  </si>
  <si>
    <t xml:space="preserve">Hij/zij ervaart eetmomenten, koffiepauzes als belangrijke momenten in het dagverloop. </t>
  </si>
  <si>
    <t>SOMSCORE</t>
  </si>
  <si>
    <t>SOMSCORE op 15</t>
  </si>
  <si>
    <t>SCORE % domein</t>
  </si>
  <si>
    <t>% aandeel in geheel</t>
  </si>
  <si>
    <t>A: lichamelijk welbevinden</t>
  </si>
  <si>
    <t>B: psychisch welbevinden</t>
  </si>
  <si>
    <t>C: sociaal welbevinden</t>
  </si>
  <si>
    <t>D: cultureel welbevinden</t>
  </si>
  <si>
    <t>E: existentieel welbevinden</t>
  </si>
  <si>
    <t>F: materieel welbevinden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</si>
</sst>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12"/>
      <color theme="1"/>
      <name val="Calibri"/>
      <family val="2"/>
      <scheme val="minor"/>
    </font>
    <font>
      <b/>
      <sz val="11"/>
      <color rgb="FF002060"/>
      <name val="Trebuchet MS"/>
      <family val="2"/>
    </font>
    <font>
      <sz val="10"/>
      <color theme="1"/>
      <name val="Trebuchet MS"/>
      <family val="2"/>
    </font>
    <font>
      <i/>
      <sz val="11"/>
      <color theme="1"/>
      <name val="Calibri"/>
      <family val="2"/>
      <scheme val="minor"/>
    </font>
    <font>
      <b/>
      <sz val="24"/>
      <color theme="8" tint="-0.249977111117893"/>
      <name val="Trebuchet MS"/>
      <family val="2"/>
    </font>
    <font>
      <b/>
      <sz val="24"/>
      <color theme="9" tint="-0.249977111117893"/>
      <name val="Trebuchet MS"/>
      <family val="2"/>
    </font>
    <font>
      <b/>
      <sz val="11"/>
      <color theme="8" tint="-0.249977111117893"/>
      <name val="Trebuchet MS"/>
      <family val="2"/>
    </font>
    <font>
      <b/>
      <sz val="11"/>
      <color theme="9" tint="-0.249977111117893"/>
      <name val="Trebuchet MS"/>
      <family val="2"/>
    </font>
    <font>
      <b/>
      <sz val="11"/>
      <color theme="9" tint="-0.249977111117893"/>
      <name val="Calibri"/>
      <family val="2"/>
      <scheme val="minor"/>
    </font>
    <font>
      <b/>
      <sz val="12"/>
      <color theme="8" tint="-0.249977111117893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9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9" fillId="2" borderId="0" xfId="0" applyFont="1" applyFill="1"/>
    <xf numFmtId="0" fontId="0" fillId="2" borderId="1" xfId="0" applyFill="1" applyBorder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textRotation="90"/>
    </xf>
    <xf numFmtId="0" fontId="2" fillId="2" borderId="4" xfId="0" applyFont="1" applyFill="1" applyBorder="1" applyAlignment="1">
      <alignment horizontal="left"/>
    </xf>
    <xf numFmtId="0" fontId="0" fillId="2" borderId="0" xfId="0" applyFill="1" applyBorder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textRotation="90"/>
    </xf>
    <xf numFmtId="0" fontId="6" fillId="2" borderId="4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0" fillId="2" borderId="0" xfId="0" applyFont="1" applyFill="1"/>
    <xf numFmtId="0" fontId="0" fillId="2" borderId="6" xfId="0" applyFill="1" applyBorder="1" applyAlignment="1">
      <alignment horizontal="left"/>
    </xf>
    <xf numFmtId="0" fontId="0" fillId="2" borderId="7" xfId="0" applyFill="1" applyBorder="1" applyAlignment="1"/>
    <xf numFmtId="0" fontId="9" fillId="2" borderId="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7" fillId="2" borderId="1" xfId="0" applyFont="1" applyFill="1" applyBorder="1" applyAlignment="1">
      <alignment horizontal="left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9" fontId="8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1" fillId="2" borderId="0" xfId="0" applyFont="1" applyFill="1"/>
    <xf numFmtId="0" fontId="7" fillId="2" borderId="6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center"/>
    </xf>
    <xf numFmtId="9" fontId="8" fillId="2" borderId="7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9" fontId="0" fillId="2" borderId="0" xfId="0" applyNumberFormat="1" applyFill="1"/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16" fillId="2" borderId="0" xfId="0" quotePrefix="1" applyFont="1" applyFill="1" applyAlignment="1">
      <alignment horizontal="left"/>
    </xf>
    <xf numFmtId="0" fontId="18" fillId="2" borderId="9" xfId="0" applyFont="1" applyFill="1" applyBorder="1" applyAlignment="1">
      <alignment horizontal="center" vertical="center" textRotation="90"/>
    </xf>
    <xf numFmtId="0" fontId="19" fillId="2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9" fontId="20" fillId="2" borderId="0" xfId="0" applyNumberFormat="1" applyFont="1" applyFill="1" applyBorder="1" applyAlignment="1">
      <alignment horizontal="center"/>
    </xf>
    <xf numFmtId="9" fontId="20" fillId="2" borderId="7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wrapText="1"/>
    </xf>
    <xf numFmtId="0" fontId="8" fillId="2" borderId="0" xfId="0" applyFont="1" applyFill="1" applyAlignment="1"/>
    <xf numFmtId="0" fontId="0" fillId="2" borderId="0" xfId="0" applyFill="1" applyAlignment="1"/>
    <xf numFmtId="0" fontId="6" fillId="2" borderId="2" xfId="0" applyFont="1" applyFill="1" applyBorder="1" applyAlignment="1">
      <alignment vertical="top" wrapText="1"/>
    </xf>
    <xf numFmtId="0" fontId="8" fillId="2" borderId="7" xfId="0" applyFont="1" applyFill="1" applyBorder="1" applyAlignment="1"/>
    <xf numFmtId="0" fontId="8" fillId="2" borderId="0" xfId="0" applyFont="1" applyFill="1" applyBorder="1" applyAlignme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1469503</xdr:colOff>
      <xdr:row>1</xdr:row>
      <xdr:rowOff>348947</xdr:rowOff>
    </xdr:from>
    <xdr:to>
      <xdr:col>12</xdr:col>
      <xdr:colOff>352736</xdr:colOff>
      <xdr:row>7</xdr:row>
      <xdr:rowOff>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2153" y="739472"/>
          <a:ext cx="1902658" cy="965503"/>
        </a:xfrm>
        <a:prstGeom prst="rect">
          <a:avLst/>
        </a:prstGeom>
      </xdr:spPr>
    </xdr:pic>
    <xdr:clientData/>
  </xdr:twoCellAnchor>
  <xdr:twoCellAnchor editAs="oneCell">
    <xdr:from>
      <xdr:col>5</xdr:col>
      <xdr:colOff>10584</xdr:colOff>
      <xdr:row>1</xdr:row>
      <xdr:rowOff>127000</xdr:rowOff>
    </xdr:from>
    <xdr:to>
      <xdr:col>5</xdr:col>
      <xdr:colOff>1540813</xdr:colOff>
      <xdr:row>8</xdr:row>
      <xdr:rowOff>19050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73034" y="517525"/>
          <a:ext cx="1530229" cy="1406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1"/>
  <sheetViews>
    <sheetView tabSelected="1" topLeftCell="B1" zoomScaleNormal="100" workbookViewId="0">
      <selection activeCell="H12" sqref="H12"/>
    </sheetView>
  </sheetViews>
  <sheetFormatPr defaultRowHeight="15.75"/>
  <cols>
    <col min="1" max="1" width="0.7109375" style="1" customWidth="1"/>
    <col min="2" max="2" width="4.28515625" style="22" customWidth="1"/>
    <col min="3" max="3" width="17.85546875" style="1" customWidth="1"/>
    <col min="4" max="4" width="21.140625" style="1" customWidth="1"/>
    <col min="5" max="5" width="21.42578125" style="1" customWidth="1"/>
    <col min="6" max="6" width="24.7109375" style="1" customWidth="1"/>
    <col min="7" max="7" width="24.5703125" style="1" customWidth="1"/>
    <col min="8" max="8" width="3.5703125" style="2" customWidth="1"/>
    <col min="9" max="12" width="4.28515625" style="2" customWidth="1"/>
    <col min="13" max="13" width="5.85546875" style="3" customWidth="1"/>
    <col min="14" max="16384" width="9.140625" style="1"/>
  </cols>
  <sheetData>
    <row r="1" spans="2:13" ht="30.75">
      <c r="B1" s="41" t="s">
        <v>0</v>
      </c>
    </row>
    <row r="2" spans="2:13" ht="30.75">
      <c r="B2" s="42" t="s">
        <v>1</v>
      </c>
      <c r="M2" s="4" t="s">
        <v>2</v>
      </c>
    </row>
    <row r="3" spans="2:13" ht="9.75" customHeight="1">
      <c r="B3" s="5"/>
    </row>
    <row r="4" spans="2:13" ht="16.149999999999999" customHeight="1">
      <c r="B4" s="50" t="s">
        <v>3</v>
      </c>
      <c r="C4" s="51"/>
      <c r="D4" s="51"/>
      <c r="E4" s="40" t="s">
        <v>4</v>
      </c>
    </row>
    <row r="5" spans="2:13" ht="16.149999999999999" customHeight="1">
      <c r="B5" s="50" t="s">
        <v>5</v>
      </c>
      <c r="C5" s="51"/>
      <c r="D5" s="51"/>
      <c r="E5" s="40" t="s">
        <v>4</v>
      </c>
    </row>
    <row r="6" spans="2:13" ht="16.149999999999999" customHeight="1">
      <c r="B6" s="50" t="s">
        <v>6</v>
      </c>
      <c r="C6" s="51"/>
      <c r="D6" s="51"/>
      <c r="E6" s="40" t="s">
        <v>4</v>
      </c>
    </row>
    <row r="7" spans="2:13" ht="16.149999999999999" customHeight="1">
      <c r="B7" s="50" t="s">
        <v>7</v>
      </c>
      <c r="C7" s="51"/>
      <c r="D7" s="51"/>
      <c r="E7" s="40" t="s">
        <v>4</v>
      </c>
    </row>
    <row r="8" spans="2:13" ht="16.149999999999999" customHeight="1">
      <c r="B8" s="50" t="s">
        <v>8</v>
      </c>
      <c r="C8" s="51"/>
      <c r="D8" s="51"/>
      <c r="E8" s="40" t="s">
        <v>4</v>
      </c>
    </row>
    <row r="9" spans="2:13" ht="18" customHeight="1">
      <c r="B9" s="6"/>
      <c r="J9" s="7"/>
    </row>
    <row r="10" spans="2:13" ht="87.6" customHeight="1">
      <c r="B10" s="8"/>
      <c r="C10" s="52" t="s">
        <v>9</v>
      </c>
      <c r="D10" s="52"/>
      <c r="E10" s="52"/>
      <c r="F10" s="52"/>
      <c r="G10" s="52"/>
      <c r="H10" s="9"/>
      <c r="I10" s="10" t="s">
        <v>10</v>
      </c>
      <c r="J10" s="10" t="s">
        <v>11</v>
      </c>
      <c r="K10" s="10" t="s">
        <v>12</v>
      </c>
      <c r="L10" s="10" t="s">
        <v>13</v>
      </c>
      <c r="M10" s="43" t="s">
        <v>14</v>
      </c>
    </row>
    <row r="11" spans="2:13" ht="7.9" customHeight="1">
      <c r="B11" s="11"/>
      <c r="C11" s="12"/>
      <c r="D11" s="12"/>
      <c r="E11" s="12"/>
      <c r="F11" s="12"/>
      <c r="G11" s="12"/>
      <c r="H11" s="13"/>
      <c r="I11" s="14"/>
      <c r="J11" s="14"/>
      <c r="K11" s="14"/>
      <c r="L11" s="14"/>
      <c r="M11" s="44"/>
    </row>
    <row r="12" spans="2:13" s="17" customFormat="1" ht="22.15" customHeight="1">
      <c r="B12" s="15">
        <v>1</v>
      </c>
      <c r="C12" s="49" t="s">
        <v>15</v>
      </c>
      <c r="D12" s="49"/>
      <c r="E12" s="49"/>
      <c r="F12" s="49"/>
      <c r="G12" s="49"/>
      <c r="H12" s="16" t="s">
        <v>16</v>
      </c>
      <c r="I12" s="16">
        <v>0</v>
      </c>
      <c r="J12" s="16">
        <v>1</v>
      </c>
      <c r="K12" s="16">
        <v>2</v>
      </c>
      <c r="L12" s="16">
        <v>3</v>
      </c>
      <c r="M12" s="45"/>
    </row>
    <row r="13" spans="2:13" s="17" customFormat="1" ht="22.15" customHeight="1">
      <c r="B13" s="15">
        <v>2</v>
      </c>
      <c r="C13" s="49" t="s">
        <v>17</v>
      </c>
      <c r="D13" s="49"/>
      <c r="E13" s="49"/>
      <c r="F13" s="49"/>
      <c r="G13" s="49"/>
      <c r="H13" s="16" t="s">
        <v>18</v>
      </c>
      <c r="I13" s="16">
        <v>0</v>
      </c>
      <c r="J13" s="16">
        <v>1</v>
      </c>
      <c r="K13" s="16">
        <v>2</v>
      </c>
      <c r="L13" s="16">
        <v>3</v>
      </c>
      <c r="M13" s="45"/>
    </row>
    <row r="14" spans="2:13" s="17" customFormat="1" ht="22.15" customHeight="1">
      <c r="B14" s="15">
        <v>3</v>
      </c>
      <c r="C14" s="49" t="s">
        <v>19</v>
      </c>
      <c r="D14" s="49"/>
      <c r="E14" s="49"/>
      <c r="F14" s="49"/>
      <c r="G14" s="49"/>
      <c r="H14" s="16" t="s">
        <v>20</v>
      </c>
      <c r="I14" s="16">
        <v>0</v>
      </c>
      <c r="J14" s="16">
        <v>1</v>
      </c>
      <c r="K14" s="16">
        <v>2</v>
      </c>
      <c r="L14" s="16">
        <v>3</v>
      </c>
      <c r="M14" s="45"/>
    </row>
    <row r="15" spans="2:13" s="17" customFormat="1" ht="22.15" customHeight="1">
      <c r="B15" s="15">
        <v>4</v>
      </c>
      <c r="C15" s="49" t="s">
        <v>21</v>
      </c>
      <c r="D15" s="49"/>
      <c r="E15" s="49"/>
      <c r="F15" s="49"/>
      <c r="G15" s="49"/>
      <c r="H15" s="16" t="s">
        <v>22</v>
      </c>
      <c r="I15" s="16">
        <v>0</v>
      </c>
      <c r="J15" s="16">
        <v>1</v>
      </c>
      <c r="K15" s="16">
        <v>2</v>
      </c>
      <c r="L15" s="16">
        <v>3</v>
      </c>
      <c r="M15" s="45"/>
    </row>
    <row r="16" spans="2:13" s="17" customFormat="1" ht="22.15" customHeight="1">
      <c r="B16" s="15">
        <v>5</v>
      </c>
      <c r="C16" s="49" t="s">
        <v>23</v>
      </c>
      <c r="D16" s="49"/>
      <c r="E16" s="49"/>
      <c r="F16" s="49"/>
      <c r="G16" s="49"/>
      <c r="H16" s="16" t="s">
        <v>20</v>
      </c>
      <c r="I16" s="16">
        <v>0</v>
      </c>
      <c r="J16" s="16">
        <v>1</v>
      </c>
      <c r="K16" s="16">
        <v>2</v>
      </c>
      <c r="L16" s="16">
        <v>3</v>
      </c>
      <c r="M16" s="45"/>
    </row>
    <row r="17" spans="2:13" s="17" customFormat="1" ht="22.15" customHeight="1">
      <c r="B17" s="15">
        <v>6</v>
      </c>
      <c r="C17" s="49" t="s">
        <v>24</v>
      </c>
      <c r="D17" s="49"/>
      <c r="E17" s="49"/>
      <c r="F17" s="49"/>
      <c r="G17" s="49"/>
      <c r="H17" s="16" t="s">
        <v>25</v>
      </c>
      <c r="I17" s="16">
        <v>0</v>
      </c>
      <c r="J17" s="16">
        <v>1</v>
      </c>
      <c r="K17" s="16">
        <v>2</v>
      </c>
      <c r="L17" s="16">
        <v>3</v>
      </c>
      <c r="M17" s="45"/>
    </row>
    <row r="18" spans="2:13" s="17" customFormat="1" ht="22.15" customHeight="1">
      <c r="B18" s="15">
        <v>7</v>
      </c>
      <c r="C18" s="49" t="s">
        <v>26</v>
      </c>
      <c r="D18" s="49"/>
      <c r="E18" s="49"/>
      <c r="F18" s="49"/>
      <c r="G18" s="49"/>
      <c r="H18" s="16" t="s">
        <v>27</v>
      </c>
      <c r="I18" s="16">
        <v>0</v>
      </c>
      <c r="J18" s="16">
        <v>1</v>
      </c>
      <c r="K18" s="16">
        <v>2</v>
      </c>
      <c r="L18" s="16">
        <v>3</v>
      </c>
      <c r="M18" s="45"/>
    </row>
    <row r="19" spans="2:13" s="17" customFormat="1" ht="22.15" customHeight="1">
      <c r="B19" s="15">
        <v>8</v>
      </c>
      <c r="C19" s="49" t="s">
        <v>28</v>
      </c>
      <c r="D19" s="49"/>
      <c r="E19" s="49"/>
      <c r="F19" s="49"/>
      <c r="G19" s="49"/>
      <c r="H19" s="16" t="s">
        <v>16</v>
      </c>
      <c r="I19" s="16">
        <v>0</v>
      </c>
      <c r="J19" s="16">
        <v>1</v>
      </c>
      <c r="K19" s="16">
        <v>2</v>
      </c>
      <c r="L19" s="16">
        <v>3</v>
      </c>
      <c r="M19" s="45"/>
    </row>
    <row r="20" spans="2:13" s="17" customFormat="1" ht="22.15" customHeight="1">
      <c r="B20" s="15">
        <v>9</v>
      </c>
      <c r="C20" s="49" t="s">
        <v>29</v>
      </c>
      <c r="D20" s="49"/>
      <c r="E20" s="49"/>
      <c r="F20" s="49"/>
      <c r="G20" s="49"/>
      <c r="H20" s="16" t="s">
        <v>25</v>
      </c>
      <c r="I20" s="16">
        <v>0</v>
      </c>
      <c r="J20" s="16">
        <v>1</v>
      </c>
      <c r="K20" s="16">
        <v>2</v>
      </c>
      <c r="L20" s="16">
        <v>3</v>
      </c>
      <c r="M20" s="45"/>
    </row>
    <row r="21" spans="2:13" s="17" customFormat="1" ht="22.15" customHeight="1">
      <c r="B21" s="15">
        <v>10</v>
      </c>
      <c r="C21" s="49" t="s">
        <v>30</v>
      </c>
      <c r="D21" s="49"/>
      <c r="E21" s="49"/>
      <c r="F21" s="49"/>
      <c r="G21" s="49"/>
      <c r="H21" s="16" t="s">
        <v>18</v>
      </c>
      <c r="I21" s="16">
        <v>0</v>
      </c>
      <c r="J21" s="16">
        <v>1</v>
      </c>
      <c r="K21" s="16">
        <v>2</v>
      </c>
      <c r="L21" s="16">
        <v>3</v>
      </c>
      <c r="M21" s="45"/>
    </row>
    <row r="22" spans="2:13" s="17" customFormat="1" ht="22.15" customHeight="1">
      <c r="B22" s="15">
        <v>11</v>
      </c>
      <c r="C22" s="49" t="s">
        <v>31</v>
      </c>
      <c r="D22" s="49"/>
      <c r="E22" s="49"/>
      <c r="F22" s="49"/>
      <c r="G22" s="49"/>
      <c r="H22" s="16" t="s">
        <v>25</v>
      </c>
      <c r="I22" s="16">
        <v>0</v>
      </c>
      <c r="J22" s="16">
        <v>1</v>
      </c>
      <c r="K22" s="16">
        <v>2</v>
      </c>
      <c r="L22" s="16">
        <v>3</v>
      </c>
      <c r="M22" s="45"/>
    </row>
    <row r="23" spans="2:13" s="17" customFormat="1" ht="22.15" customHeight="1">
      <c r="B23" s="15">
        <v>12</v>
      </c>
      <c r="C23" s="49" t="s">
        <v>32</v>
      </c>
      <c r="D23" s="49"/>
      <c r="E23" s="49"/>
      <c r="F23" s="49"/>
      <c r="G23" s="49"/>
      <c r="H23" s="16" t="s">
        <v>22</v>
      </c>
      <c r="I23" s="16">
        <v>0</v>
      </c>
      <c r="J23" s="16">
        <v>1</v>
      </c>
      <c r="K23" s="16">
        <v>2</v>
      </c>
      <c r="L23" s="16">
        <v>3</v>
      </c>
      <c r="M23" s="45"/>
    </row>
    <row r="24" spans="2:13" s="17" customFormat="1" ht="22.15" customHeight="1">
      <c r="B24" s="15">
        <v>13</v>
      </c>
      <c r="C24" s="49" t="s">
        <v>33</v>
      </c>
      <c r="D24" s="49"/>
      <c r="E24" s="49"/>
      <c r="F24" s="49"/>
      <c r="G24" s="49"/>
      <c r="H24" s="16" t="s">
        <v>18</v>
      </c>
      <c r="I24" s="16">
        <v>0</v>
      </c>
      <c r="J24" s="16">
        <v>1</v>
      </c>
      <c r="K24" s="16">
        <v>2</v>
      </c>
      <c r="L24" s="16">
        <v>3</v>
      </c>
      <c r="M24" s="45"/>
    </row>
    <row r="25" spans="2:13" s="17" customFormat="1" ht="22.15" customHeight="1">
      <c r="B25" s="15">
        <v>14</v>
      </c>
      <c r="C25" s="49" t="s">
        <v>34</v>
      </c>
      <c r="D25" s="49"/>
      <c r="E25" s="49"/>
      <c r="F25" s="49"/>
      <c r="G25" s="49"/>
      <c r="H25" s="16" t="s">
        <v>16</v>
      </c>
      <c r="I25" s="16">
        <v>0</v>
      </c>
      <c r="J25" s="16">
        <v>1</v>
      </c>
      <c r="K25" s="16">
        <v>2</v>
      </c>
      <c r="L25" s="16">
        <v>3</v>
      </c>
      <c r="M25" s="45"/>
    </row>
    <row r="26" spans="2:13" s="17" customFormat="1" ht="22.15" customHeight="1">
      <c r="B26" s="15">
        <v>15</v>
      </c>
      <c r="C26" s="49" t="s">
        <v>35</v>
      </c>
      <c r="D26" s="49"/>
      <c r="E26" s="49"/>
      <c r="F26" s="49"/>
      <c r="G26" s="49"/>
      <c r="H26" s="16" t="s">
        <v>20</v>
      </c>
      <c r="I26" s="16">
        <v>0</v>
      </c>
      <c r="J26" s="16">
        <v>1</v>
      </c>
      <c r="K26" s="16">
        <v>2</v>
      </c>
      <c r="L26" s="16">
        <v>3</v>
      </c>
      <c r="M26" s="45"/>
    </row>
    <row r="27" spans="2:13" s="17" customFormat="1" ht="22.15" customHeight="1">
      <c r="B27" s="15">
        <v>16</v>
      </c>
      <c r="C27" s="49" t="s">
        <v>36</v>
      </c>
      <c r="D27" s="49"/>
      <c r="E27" s="49"/>
      <c r="F27" s="49"/>
      <c r="G27" s="49"/>
      <c r="H27" s="16" t="s">
        <v>25</v>
      </c>
      <c r="I27" s="16">
        <v>0</v>
      </c>
      <c r="J27" s="16">
        <v>1</v>
      </c>
      <c r="K27" s="16">
        <v>2</v>
      </c>
      <c r="L27" s="16">
        <v>3</v>
      </c>
      <c r="M27" s="45"/>
    </row>
    <row r="28" spans="2:13" s="17" customFormat="1" ht="22.15" customHeight="1">
      <c r="B28" s="15">
        <v>17</v>
      </c>
      <c r="C28" s="49" t="s">
        <v>37</v>
      </c>
      <c r="D28" s="49"/>
      <c r="E28" s="49"/>
      <c r="F28" s="49"/>
      <c r="G28" s="49"/>
      <c r="H28" s="16" t="s">
        <v>18</v>
      </c>
      <c r="I28" s="16">
        <v>0</v>
      </c>
      <c r="J28" s="16">
        <v>1</v>
      </c>
      <c r="K28" s="16">
        <v>2</v>
      </c>
      <c r="L28" s="16">
        <v>3</v>
      </c>
      <c r="M28" s="45"/>
    </row>
    <row r="29" spans="2:13" s="17" customFormat="1" ht="22.15" customHeight="1">
      <c r="B29" s="15">
        <v>18</v>
      </c>
      <c r="C29" s="49" t="s">
        <v>38</v>
      </c>
      <c r="D29" s="49"/>
      <c r="E29" s="49"/>
      <c r="F29" s="49"/>
      <c r="G29" s="49"/>
      <c r="H29" s="16" t="s">
        <v>25</v>
      </c>
      <c r="I29" s="16">
        <v>0</v>
      </c>
      <c r="J29" s="16">
        <v>1</v>
      </c>
      <c r="K29" s="16">
        <v>2</v>
      </c>
      <c r="L29" s="16">
        <v>3</v>
      </c>
      <c r="M29" s="45"/>
    </row>
    <row r="30" spans="2:13" s="17" customFormat="1" ht="22.15" customHeight="1">
      <c r="B30" s="15">
        <v>19</v>
      </c>
      <c r="C30" s="49" t="s">
        <v>39</v>
      </c>
      <c r="D30" s="49"/>
      <c r="E30" s="49"/>
      <c r="F30" s="49"/>
      <c r="G30" s="49"/>
      <c r="H30" s="16" t="s">
        <v>27</v>
      </c>
      <c r="I30" s="16">
        <v>0</v>
      </c>
      <c r="J30" s="16">
        <v>1</v>
      </c>
      <c r="K30" s="16">
        <v>2</v>
      </c>
      <c r="L30" s="16">
        <v>3</v>
      </c>
      <c r="M30" s="45"/>
    </row>
    <row r="31" spans="2:13" s="17" customFormat="1" ht="22.15" customHeight="1">
      <c r="B31" s="15">
        <v>20</v>
      </c>
      <c r="C31" s="49" t="s">
        <v>40</v>
      </c>
      <c r="D31" s="49"/>
      <c r="E31" s="49"/>
      <c r="F31" s="49"/>
      <c r="G31" s="49"/>
      <c r="H31" s="16" t="s">
        <v>22</v>
      </c>
      <c r="I31" s="16">
        <v>0</v>
      </c>
      <c r="J31" s="16">
        <v>1</v>
      </c>
      <c r="K31" s="16">
        <v>2</v>
      </c>
      <c r="L31" s="16">
        <v>3</v>
      </c>
      <c r="M31" s="45"/>
    </row>
    <row r="32" spans="2:13" s="17" customFormat="1" ht="22.15" customHeight="1">
      <c r="B32" s="15">
        <v>21</v>
      </c>
      <c r="C32" s="49" t="s">
        <v>41</v>
      </c>
      <c r="D32" s="49"/>
      <c r="E32" s="49"/>
      <c r="F32" s="49"/>
      <c r="G32" s="49"/>
      <c r="H32" s="16" t="s">
        <v>27</v>
      </c>
      <c r="I32" s="16">
        <v>0</v>
      </c>
      <c r="J32" s="16">
        <v>1</v>
      </c>
      <c r="K32" s="16">
        <v>2</v>
      </c>
      <c r="L32" s="16">
        <v>3</v>
      </c>
      <c r="M32" s="45"/>
    </row>
    <row r="33" spans="2:13" s="17" customFormat="1" ht="22.15" customHeight="1">
      <c r="B33" s="15">
        <v>22</v>
      </c>
      <c r="C33" s="49" t="s">
        <v>42</v>
      </c>
      <c r="D33" s="49"/>
      <c r="E33" s="49"/>
      <c r="F33" s="49"/>
      <c r="G33" s="49"/>
      <c r="H33" s="16" t="s">
        <v>16</v>
      </c>
      <c r="I33" s="16">
        <v>0</v>
      </c>
      <c r="J33" s="16">
        <v>1</v>
      </c>
      <c r="K33" s="16">
        <v>2</v>
      </c>
      <c r="L33" s="16">
        <v>3</v>
      </c>
      <c r="M33" s="45"/>
    </row>
    <row r="34" spans="2:13" s="17" customFormat="1" ht="22.15" customHeight="1">
      <c r="B34" s="15">
        <v>23</v>
      </c>
      <c r="C34" s="49" t="s">
        <v>43</v>
      </c>
      <c r="D34" s="49"/>
      <c r="E34" s="49"/>
      <c r="F34" s="49"/>
      <c r="G34" s="49"/>
      <c r="H34" s="16" t="s">
        <v>27</v>
      </c>
      <c r="I34" s="16">
        <v>0</v>
      </c>
      <c r="J34" s="16">
        <v>1</v>
      </c>
      <c r="K34" s="16">
        <v>2</v>
      </c>
      <c r="L34" s="16">
        <v>3</v>
      </c>
      <c r="M34" s="45"/>
    </row>
    <row r="35" spans="2:13" s="17" customFormat="1" ht="22.15" customHeight="1">
      <c r="B35" s="15">
        <v>24</v>
      </c>
      <c r="C35" s="49" t="s">
        <v>44</v>
      </c>
      <c r="D35" s="49"/>
      <c r="E35" s="49"/>
      <c r="F35" s="49"/>
      <c r="G35" s="49"/>
      <c r="H35" s="16" t="s">
        <v>22</v>
      </c>
      <c r="I35" s="16">
        <v>0</v>
      </c>
      <c r="J35" s="16">
        <v>1</v>
      </c>
      <c r="K35" s="16">
        <v>2</v>
      </c>
      <c r="L35" s="16">
        <v>3</v>
      </c>
      <c r="M35" s="45"/>
    </row>
    <row r="36" spans="2:13" s="17" customFormat="1" ht="22.15" customHeight="1">
      <c r="B36" s="15">
        <v>25</v>
      </c>
      <c r="C36" s="49" t="s">
        <v>45</v>
      </c>
      <c r="D36" s="49"/>
      <c r="E36" s="49"/>
      <c r="F36" s="49"/>
      <c r="G36" s="49"/>
      <c r="H36" s="16" t="s">
        <v>20</v>
      </c>
      <c r="I36" s="16">
        <v>0</v>
      </c>
      <c r="J36" s="16">
        <v>1</v>
      </c>
      <c r="K36" s="16">
        <v>2</v>
      </c>
      <c r="L36" s="16">
        <v>3</v>
      </c>
      <c r="M36" s="45"/>
    </row>
    <row r="37" spans="2:13" s="17" customFormat="1" ht="22.15" customHeight="1">
      <c r="B37" s="15">
        <v>26</v>
      </c>
      <c r="C37" s="49" t="s">
        <v>46</v>
      </c>
      <c r="D37" s="49"/>
      <c r="E37" s="49"/>
      <c r="F37" s="49"/>
      <c r="G37" s="49"/>
      <c r="H37" s="16" t="s">
        <v>22</v>
      </c>
      <c r="I37" s="16">
        <v>0</v>
      </c>
      <c r="J37" s="16">
        <v>1</v>
      </c>
      <c r="K37" s="16">
        <v>2</v>
      </c>
      <c r="L37" s="16">
        <v>3</v>
      </c>
      <c r="M37" s="45"/>
    </row>
    <row r="38" spans="2:13" s="17" customFormat="1" ht="22.15" customHeight="1">
      <c r="B38" s="15">
        <v>27</v>
      </c>
      <c r="C38" s="49" t="s">
        <v>47</v>
      </c>
      <c r="D38" s="49"/>
      <c r="E38" s="49"/>
      <c r="F38" s="49"/>
      <c r="G38" s="49"/>
      <c r="H38" s="16" t="s">
        <v>16</v>
      </c>
      <c r="I38" s="16">
        <v>0</v>
      </c>
      <c r="J38" s="16">
        <v>1</v>
      </c>
      <c r="K38" s="16">
        <v>2</v>
      </c>
      <c r="L38" s="16">
        <v>3</v>
      </c>
      <c r="M38" s="45"/>
    </row>
    <row r="39" spans="2:13" s="17" customFormat="1" ht="22.15" customHeight="1">
      <c r="B39" s="15">
        <v>28</v>
      </c>
      <c r="C39" s="49" t="s">
        <v>48</v>
      </c>
      <c r="D39" s="49"/>
      <c r="E39" s="49"/>
      <c r="F39" s="49"/>
      <c r="G39" s="49"/>
      <c r="H39" s="16" t="s">
        <v>20</v>
      </c>
      <c r="I39" s="16">
        <v>0</v>
      </c>
      <c r="J39" s="16">
        <v>1</v>
      </c>
      <c r="K39" s="16">
        <v>2</v>
      </c>
      <c r="L39" s="16">
        <v>3</v>
      </c>
      <c r="M39" s="45"/>
    </row>
    <row r="40" spans="2:13" s="17" customFormat="1" ht="22.15" customHeight="1">
      <c r="B40" s="15">
        <v>29</v>
      </c>
      <c r="C40" s="49" t="s">
        <v>49</v>
      </c>
      <c r="D40" s="49"/>
      <c r="E40" s="49"/>
      <c r="F40" s="49"/>
      <c r="G40" s="49"/>
      <c r="H40" s="16" t="s">
        <v>27</v>
      </c>
      <c r="I40" s="16">
        <v>0</v>
      </c>
      <c r="J40" s="16">
        <v>1</v>
      </c>
      <c r="K40" s="16">
        <v>2</v>
      </c>
      <c r="L40" s="16">
        <v>3</v>
      </c>
      <c r="M40" s="45"/>
    </row>
    <row r="41" spans="2:13" s="17" customFormat="1" ht="22.15" customHeight="1">
      <c r="B41" s="15">
        <v>30</v>
      </c>
      <c r="C41" s="49" t="s">
        <v>50</v>
      </c>
      <c r="D41" s="49"/>
      <c r="E41" s="49"/>
      <c r="F41" s="49"/>
      <c r="G41" s="49"/>
      <c r="H41" s="16" t="s">
        <v>18</v>
      </c>
      <c r="I41" s="16">
        <v>0</v>
      </c>
      <c r="J41" s="16">
        <v>1</v>
      </c>
      <c r="K41" s="16">
        <v>2</v>
      </c>
      <c r="L41" s="16">
        <v>3</v>
      </c>
      <c r="M41" s="45"/>
    </row>
    <row r="42" spans="2:13" ht="6.6" customHeight="1">
      <c r="B42" s="18"/>
      <c r="C42" s="19"/>
      <c r="D42" s="19"/>
      <c r="E42" s="19"/>
      <c r="F42" s="19"/>
      <c r="G42" s="19"/>
      <c r="H42" s="20"/>
      <c r="I42" s="20"/>
      <c r="J42" s="20"/>
      <c r="K42" s="20"/>
      <c r="L42" s="20"/>
      <c r="M42" s="21"/>
    </row>
    <row r="43" spans="2:13" ht="28.15" customHeight="1"/>
    <row r="44" spans="2:13" ht="18">
      <c r="B44" s="23" t="s">
        <v>51</v>
      </c>
      <c r="C44" s="24"/>
      <c r="D44" s="24"/>
      <c r="E44" s="25" t="s">
        <v>52</v>
      </c>
      <c r="F44" s="25" t="s">
        <v>53</v>
      </c>
      <c r="G44" s="46" t="s">
        <v>54</v>
      </c>
      <c r="H44" s="26"/>
      <c r="I44" s="26"/>
      <c r="J44" s="26"/>
      <c r="K44" s="26"/>
      <c r="L44" s="26"/>
      <c r="M44" s="27"/>
    </row>
    <row r="45" spans="2:13" s="33" customFormat="1" ht="18.600000000000001" customHeight="1">
      <c r="B45" s="28"/>
      <c r="C45" s="54" t="s">
        <v>55</v>
      </c>
      <c r="D45" s="54"/>
      <c r="E45" s="29">
        <f>SUM(M12,M19,M25,M33,M38)</f>
        <v>0</v>
      </c>
      <c r="F45" s="30">
        <f t="shared" ref="F45:F50" si="0">E45/15</f>
        <v>0</v>
      </c>
      <c r="G45" s="47" t="e">
        <f>E45/(E45+E46+E47+E48+E49+E50)</f>
        <v>#DIV/0!</v>
      </c>
      <c r="H45" s="31"/>
      <c r="I45" s="31"/>
      <c r="J45" s="31"/>
      <c r="K45" s="31"/>
      <c r="L45" s="31"/>
      <c r="M45" s="32"/>
    </row>
    <row r="46" spans="2:13" s="33" customFormat="1" ht="18.600000000000001" customHeight="1">
      <c r="B46" s="28"/>
      <c r="C46" s="54" t="s">
        <v>56</v>
      </c>
      <c r="D46" s="54"/>
      <c r="E46" s="29">
        <f>SUM(M37,M35,M31,M23,M15)</f>
        <v>0</v>
      </c>
      <c r="F46" s="30">
        <f t="shared" si="0"/>
        <v>0</v>
      </c>
      <c r="G46" s="47" t="e">
        <f>E46/(E46+E47+E48+E49+E50+E45)</f>
        <v>#DIV/0!</v>
      </c>
      <c r="H46" s="31"/>
      <c r="I46" s="31"/>
      <c r="J46" s="31"/>
      <c r="K46" s="31"/>
      <c r="L46" s="31"/>
      <c r="M46" s="32"/>
    </row>
    <row r="47" spans="2:13" s="33" customFormat="1" ht="18.600000000000001" customHeight="1">
      <c r="B47" s="28"/>
      <c r="C47" s="54" t="s">
        <v>57</v>
      </c>
      <c r="D47" s="54"/>
      <c r="E47" s="29">
        <f>SUM(M40,M34,M32,M18,M30)</f>
        <v>0</v>
      </c>
      <c r="F47" s="30">
        <f t="shared" si="0"/>
        <v>0</v>
      </c>
      <c r="G47" s="47" t="e">
        <f>E47/(E47+E48+E49+E50+E46+E45)</f>
        <v>#DIV/0!</v>
      </c>
      <c r="H47" s="31"/>
      <c r="I47" s="31"/>
      <c r="J47" s="31"/>
      <c r="K47" s="31"/>
      <c r="L47" s="31"/>
      <c r="M47" s="32"/>
    </row>
    <row r="48" spans="2:13" s="33" customFormat="1" ht="18.600000000000001" customHeight="1">
      <c r="B48" s="28"/>
      <c r="C48" s="54" t="s">
        <v>58</v>
      </c>
      <c r="D48" s="54"/>
      <c r="E48" s="29">
        <f>SUM(M39,M36,M16,M26,M14)</f>
        <v>0</v>
      </c>
      <c r="F48" s="30">
        <f t="shared" si="0"/>
        <v>0</v>
      </c>
      <c r="G48" s="47" t="e">
        <f>E48/(E48+E49+E50+E45+E46+E47)</f>
        <v>#DIV/0!</v>
      </c>
      <c r="H48" s="31"/>
      <c r="I48" s="31"/>
      <c r="J48" s="31"/>
      <c r="K48" s="31"/>
      <c r="L48" s="31"/>
      <c r="M48" s="32"/>
    </row>
    <row r="49" spans="2:13" s="33" customFormat="1" ht="18.600000000000001" customHeight="1">
      <c r="B49" s="28"/>
      <c r="C49" s="54" t="s">
        <v>59</v>
      </c>
      <c r="D49" s="54"/>
      <c r="E49" s="29">
        <f>SUM(M29,M27,M20,M17,M22)</f>
        <v>0</v>
      </c>
      <c r="F49" s="30">
        <f t="shared" si="0"/>
        <v>0</v>
      </c>
      <c r="G49" s="47" t="e">
        <f>E49/(E49+E50+E48+E47+E46+E45)</f>
        <v>#DIV/0!</v>
      </c>
      <c r="H49" s="31"/>
      <c r="I49" s="31"/>
      <c r="J49" s="31"/>
      <c r="K49" s="31"/>
      <c r="L49" s="31"/>
      <c r="M49" s="32"/>
    </row>
    <row r="50" spans="2:13" s="33" customFormat="1" ht="18.600000000000001" customHeight="1">
      <c r="B50" s="34"/>
      <c r="C50" s="53" t="s">
        <v>60</v>
      </c>
      <c r="D50" s="53"/>
      <c r="E50" s="35">
        <f>SUM(M41,M28,M21,M13,M24)</f>
        <v>0</v>
      </c>
      <c r="F50" s="36">
        <f t="shared" si="0"/>
        <v>0</v>
      </c>
      <c r="G50" s="48" t="e">
        <f>E50/(E50+E49+E48+E47+E46+E45)</f>
        <v>#DIV/0!</v>
      </c>
      <c r="H50" s="37"/>
      <c r="I50" s="37"/>
      <c r="J50" s="37"/>
      <c r="K50" s="37"/>
      <c r="L50" s="37"/>
      <c r="M50" s="38"/>
    </row>
    <row r="51" spans="2:13">
      <c r="G51" s="39"/>
    </row>
  </sheetData>
  <sheetProtection password="E3D1" sheet="1" objects="1" scenarios="1"/>
  <protectedRanges>
    <protectedRange sqref="E4:F8" name="gegevens"/>
    <protectedRange sqref="M12:M41" name="score"/>
  </protectedRanges>
  <mergeCells count="42">
    <mergeCell ref="C10:G10"/>
    <mergeCell ref="C50:D50"/>
    <mergeCell ref="C36:G36"/>
    <mergeCell ref="C37:G37"/>
    <mergeCell ref="C38:G38"/>
    <mergeCell ref="C39:G39"/>
    <mergeCell ref="C40:G40"/>
    <mergeCell ref="C41:G41"/>
    <mergeCell ref="C45:D45"/>
    <mergeCell ref="C46:D46"/>
    <mergeCell ref="C47:D47"/>
    <mergeCell ref="C48:D48"/>
    <mergeCell ref="C49:D49"/>
    <mergeCell ref="C35:G35"/>
    <mergeCell ref="C24:G24"/>
    <mergeCell ref="C25:G25"/>
    <mergeCell ref="C31:G31"/>
    <mergeCell ref="C32:G32"/>
    <mergeCell ref="C33:G33"/>
    <mergeCell ref="C34:G34"/>
    <mergeCell ref="C23:G23"/>
    <mergeCell ref="C26:G26"/>
    <mergeCell ref="C27:G27"/>
    <mergeCell ref="C28:G28"/>
    <mergeCell ref="C29:G29"/>
    <mergeCell ref="C30:G30"/>
    <mergeCell ref="C22:G22"/>
    <mergeCell ref="B4:D4"/>
    <mergeCell ref="B5:D5"/>
    <mergeCell ref="B6:D6"/>
    <mergeCell ref="B7:D7"/>
    <mergeCell ref="B8:D8"/>
    <mergeCell ref="C17:G17"/>
    <mergeCell ref="C18:G18"/>
    <mergeCell ref="C19:G19"/>
    <mergeCell ref="C20:G20"/>
    <mergeCell ref="C21:G21"/>
    <mergeCell ref="C12:G12"/>
    <mergeCell ref="C13:G13"/>
    <mergeCell ref="C14:G14"/>
    <mergeCell ref="C15:G15"/>
    <mergeCell ref="C16:G16"/>
  </mergeCells>
  <pageMargins left="0.25" right="0.25" top="0.75" bottom="0.75" header="0.3" footer="0.3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KH Kempen - Campus Geel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KHK</dc:creator>
  <cp:keywords/>
  <dc:description/>
  <cp:lastModifiedBy>windows7</cp:lastModifiedBy>
  <cp:revision/>
  <dcterms:created xsi:type="dcterms:W3CDTF">2012-09-19T19:01:37Z</dcterms:created>
  <dcterms:modified xsi:type="dcterms:W3CDTF">2016-04-12T12:20:43Z</dcterms:modified>
  <cp:category/>
  <cp:contentStatus/>
</cp:coreProperties>
</file>